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515" activeTab="1"/>
  </bookViews>
  <sheets>
    <sheet name="記入例" sheetId="1" r:id="rId1"/>
    <sheet name="託児申込書（ご記入をお願いします）" sheetId="2" r:id="rId2"/>
  </sheets>
  <definedNames>
    <definedName name="_xlnm.Print_Area" localSheetId="0">'記入例'!$A$1:$H$31</definedName>
    <definedName name="_xlnm.Print_Area" localSheetId="1">'託児申込書（ご記入をお願いします）'!$A$1:$H$31</definedName>
  </definedNames>
  <calcPr fullCalcOnLoad="1"/>
</workbook>
</file>

<file path=xl/sharedStrings.xml><?xml version="1.0" encoding="utf-8"?>
<sst xmlns="http://schemas.openxmlformats.org/spreadsheetml/2006/main" count="144" uniqueCount="83">
  <si>
    <t>保育場所</t>
  </si>
  <si>
    <t>必要シッター数</t>
  </si>
  <si>
    <t>その他特記事項</t>
  </si>
  <si>
    <t>トットメイト記入欄</t>
  </si>
  <si>
    <t>オプション</t>
  </si>
  <si>
    <t>当日緊急連絡先</t>
  </si>
  <si>
    <t>お支払方法</t>
  </si>
  <si>
    <t>日払い</t>
  </si>
  <si>
    <t>当月　・　翌月</t>
  </si>
  <si>
    <t>イベント内容</t>
  </si>
  <si>
    <t>ご利用日　　　　　　　　　</t>
  </si>
  <si>
    <t>託児時間</t>
  </si>
  <si>
    <t>イベント時間</t>
  </si>
  <si>
    <t>日締め</t>
  </si>
  <si>
    <t>印</t>
  </si>
  <si>
    <t>名＜（公社）全国保育サービス協会の安全基準による＞</t>
  </si>
  <si>
    <t>※保育中に注意することなどございましたら、特記事項にご記入下さい。</t>
  </si>
  <si>
    <t>住所</t>
  </si>
  <si>
    <t>　また、緊急連絡先のご担当者様が当日現場不在の場合は、お知らせ下さい。</t>
  </si>
  <si>
    <t>法人名・担当者名</t>
  </si>
  <si>
    <t>※トットメイトの集団託児サービス料金や利用方法を了承の上、託児サービスを申し込みをお願いします。</t>
  </si>
  <si>
    <t>～</t>
  </si>
  <si>
    <t>基準</t>
  </si>
  <si>
    <t>お子様数</t>
  </si>
  <si>
    <t>スタッフ数</t>
  </si>
  <si>
    <t>0～1歳</t>
  </si>
  <si>
    <t>2～3歳</t>
  </si>
  <si>
    <t>4歳以上</t>
  </si>
  <si>
    <t>合計</t>
  </si>
  <si>
    <t>お子様の人数内訳</t>
  </si>
  <si>
    <r>
      <t xml:space="preserve">建物名
</t>
    </r>
    <r>
      <rPr>
        <sz val="10"/>
        <rFont val="ＭＳ Ｐゴシック"/>
        <family val="3"/>
      </rPr>
      <t>※部屋の名前や階数まで詳しくご記入ください</t>
    </r>
  </si>
  <si>
    <t>駐車場</t>
  </si>
  <si>
    <t>株式会社トットメイト　営業推進グループ　トットめい子</t>
  </si>
  <si>
    <t>セット</t>
  </si>
  <si>
    <t>オプション送付先</t>
  </si>
  <si>
    <t>その他ご要望</t>
  </si>
  <si>
    <t>お子様の名簿　</t>
  </si>
  <si>
    <t>※有の場合は、名簿を添付ください</t>
  </si>
  <si>
    <t>年齢区分</t>
  </si>
  <si>
    <t>〒　</t>
  </si>
  <si>
    <t>　　℡or携帯　</t>
  </si>
  <si>
    <t>オプション送付希望日</t>
  </si>
  <si>
    <t>連絡先</t>
  </si>
  <si>
    <t>電話番号
052-972-6068</t>
  </si>
  <si>
    <t xml:space="preserve">電話番号
</t>
  </si>
  <si>
    <t>記入日　　　　　　年　　月　　日</t>
  </si>
  <si>
    <t>※イベント開催日の１週間前の１7時までに totevent@totmate.jpに送信ください。</t>
  </si>
  <si>
    <t xml:space="preserve">場所詳細
</t>
  </si>
  <si>
    <t xml:space="preserve">担当者名
</t>
  </si>
  <si>
    <t>有</t>
  </si>
  <si>
    <t>ご確認済み</t>
  </si>
  <si>
    <t>未確認</t>
  </si>
  <si>
    <t>おもちゃセット</t>
  </si>
  <si>
    <t>敷物、タオルケットセット</t>
  </si>
  <si>
    <t>DVDセット（DVDプレイヤーのご用意はありません）</t>
  </si>
  <si>
    <t>受付代行</t>
  </si>
  <si>
    <t>不要</t>
  </si>
  <si>
    <t>希望</t>
  </si>
  <si>
    <t>担当者住所</t>
  </si>
  <si>
    <t>事前送付可</t>
  </si>
  <si>
    <r>
      <t xml:space="preserve">トットメイト集団託児サービス申込書　　　　　　　　　　　　　　　　　　　　　　　　　　　　
</t>
    </r>
    <r>
      <rPr>
        <b/>
        <sz val="11"/>
        <rFont val="ＭＳ Ｐゴシック"/>
        <family val="3"/>
      </rPr>
      <t>※黄色塗箇所の記載をお願い致します</t>
    </r>
  </si>
  <si>
    <t>事前送付</t>
  </si>
  <si>
    <t>←この欄には記載せずイベント時間欄に記入ください。
２時間から15分単位でのご予約をお願いします。
イベント時間の前後15分の時間が予約時間になります。（準備片付け）</t>
  </si>
  <si>
    <r>
      <rPr>
        <b/>
        <sz val="14"/>
        <rFont val="ＭＳ Ｐゴシック"/>
        <family val="3"/>
      </rPr>
      <t>※必ずお読みください</t>
    </r>
    <r>
      <rPr>
        <sz val="14"/>
        <rFont val="ＭＳ Ｐゴシック"/>
        <family val="3"/>
      </rPr>
      <t>　
GW、夏季休暇、冬期休暇期間中、期間前のご予約と変更について弊社HPお知らせ欄に注意事項があります。必ずご確認いただき右セルのプルダウンをご確認済みに変更し、送信ください</t>
    </r>
  </si>
  <si>
    <t>子育てママ交流会</t>
  </si>
  <si>
    <t>〒　461-0001</t>
  </si>
  <si>
    <t>愛知県名古屋市東区泉１－２１－２７</t>
  </si>
  <si>
    <t>泉ファーストスクエア5F　会議室101
※当日は正面玄関が開いていないため、
正面玄関左手の扉から入り、エレベーターで５階まであがってください。</t>
  </si>
  <si>
    <t>場所詳細
職員駐車場。別紙参照。</t>
  </si>
  <si>
    <t>(  火  )</t>
  </si>
  <si>
    <t>(   )</t>
  </si>
  <si>
    <t>愛知県名古屋市東区泉１－２１－２７</t>
  </si>
  <si>
    <t>担当者名
トットめい男</t>
  </si>
  <si>
    <t>０８０－１０１０－１０１０</t>
  </si>
  <si>
    <t>法人住所と同じ</t>
  </si>
  <si>
    <t>2023/7/31　AM着</t>
  </si>
  <si>
    <t>連絡先</t>
  </si>
  <si>
    <t>052－972-6068</t>
  </si>
  <si>
    <t>翌月</t>
  </si>
  <si>
    <t>末</t>
  </si>
  <si>
    <t>DVDセット（ソフトのみとなります）</t>
  </si>
  <si>
    <t>担当者住所</t>
  </si>
  <si>
    <r>
      <rPr>
        <b/>
        <sz val="12"/>
        <rFont val="ＭＳ Ｐゴシック"/>
        <family val="3"/>
      </rPr>
      <t>※必ずお読みください</t>
    </r>
    <r>
      <rPr>
        <sz val="12"/>
        <rFont val="ＭＳ Ｐゴシック"/>
        <family val="3"/>
      </rPr>
      <t>　予約の変更連絡を土日祝日に行う場合はお電話にて（052-972-6069）ご連絡お願いいたします。
GW、夏季休業、冬期休業期間前、期間中のご予約と変更について弊社HPお知らせ欄の注意事項を必ずご確認いただいたうえ、右セルのプルダウンを確認済みに変更ください。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</si>
</sst>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General&quot;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7" fontId="2" fillId="28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1" fontId="2" fillId="28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8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2" fillId="28" borderId="11" xfId="0" applyFont="1" applyFill="1" applyBorder="1" applyAlignment="1">
      <alignment vertical="center"/>
    </xf>
    <xf numFmtId="0" fontId="2" fillId="28" borderId="12" xfId="0" applyFont="1" applyFill="1" applyBorder="1" applyAlignment="1">
      <alignment horizontal="right" vertical="center" wrapText="1"/>
    </xf>
    <xf numFmtId="0" fontId="2" fillId="28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/>
    </xf>
    <xf numFmtId="56" fontId="2" fillId="28" borderId="11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31" fontId="2" fillId="28" borderId="11" xfId="0" applyNumberFormat="1" applyFont="1" applyFill="1" applyBorder="1" applyAlignment="1">
      <alignment horizontal="center" vertical="center"/>
    </xf>
    <xf numFmtId="20" fontId="2" fillId="33" borderId="15" xfId="0" applyNumberFormat="1" applyFont="1" applyFill="1" applyBorder="1" applyAlignment="1">
      <alignment horizontal="center" vertical="center" wrapText="1"/>
    </xf>
    <xf numFmtId="2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28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8" borderId="15" xfId="0" applyFont="1" applyFill="1" applyBorder="1" applyAlignment="1">
      <alignment vertical="center" wrapText="1"/>
    </xf>
    <xf numFmtId="0" fontId="7" fillId="28" borderId="11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left" vertical="top" wrapText="1"/>
    </xf>
    <xf numFmtId="0" fontId="2" fillId="28" borderId="10" xfId="0" applyFont="1" applyFill="1" applyBorder="1" applyAlignment="1">
      <alignment horizontal="left" vertical="top" wrapText="1"/>
    </xf>
    <xf numFmtId="0" fontId="2" fillId="28" borderId="15" xfId="0" applyFont="1" applyFill="1" applyBorder="1" applyAlignment="1">
      <alignment horizontal="left" vertical="top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5" xfId="0" applyFont="1" applyFill="1" applyBorder="1" applyAlignment="1">
      <alignment horizontal="center" vertical="center"/>
    </xf>
    <xf numFmtId="20" fontId="2" fillId="28" borderId="12" xfId="0" applyNumberFormat="1" applyFont="1" applyFill="1" applyBorder="1" applyAlignment="1">
      <alignment horizontal="center" vertical="center"/>
    </xf>
    <xf numFmtId="20" fontId="2" fillId="28" borderId="10" xfId="0" applyNumberFormat="1" applyFont="1" applyFill="1" applyBorder="1" applyAlignment="1">
      <alignment horizontal="center" vertical="center"/>
    </xf>
    <xf numFmtId="20" fontId="2" fillId="28" borderId="15" xfId="0" applyNumberFormat="1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left" vertical="center" wrapText="1"/>
    </xf>
    <xf numFmtId="0" fontId="2" fillId="28" borderId="15" xfId="0" applyFont="1" applyFill="1" applyBorder="1" applyAlignment="1">
      <alignment horizontal="left" vertical="center" wrapText="1"/>
    </xf>
    <xf numFmtId="0" fontId="2" fillId="28" borderId="22" xfId="0" applyFont="1" applyFill="1" applyBorder="1" applyAlignment="1">
      <alignment horizontal="left" vertical="top" wrapText="1"/>
    </xf>
    <xf numFmtId="0" fontId="2" fillId="28" borderId="23" xfId="0" applyFont="1" applyFill="1" applyBorder="1" applyAlignment="1">
      <alignment horizontal="left" vertical="top" wrapText="1"/>
    </xf>
    <xf numFmtId="0" fontId="2" fillId="28" borderId="11" xfId="0" applyFont="1" applyFill="1" applyBorder="1" applyAlignment="1">
      <alignment horizontal="left" vertical="top" wrapText="1"/>
    </xf>
    <xf numFmtId="0" fontId="2" fillId="28" borderId="11" xfId="0" applyFont="1" applyFill="1" applyBorder="1" applyAlignment="1">
      <alignment horizontal="left" vertical="top"/>
    </xf>
    <xf numFmtId="0" fontId="2" fillId="28" borderId="18" xfId="0" applyFont="1" applyFill="1" applyBorder="1" applyAlignment="1">
      <alignment horizontal="center" vertical="center"/>
    </xf>
    <xf numFmtId="0" fontId="2" fillId="28" borderId="24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left" vertical="top"/>
    </xf>
    <xf numFmtId="0" fontId="2" fillId="28" borderId="10" xfId="0" applyFont="1" applyFill="1" applyBorder="1" applyAlignment="1">
      <alignment horizontal="left" vertical="center"/>
    </xf>
    <xf numFmtId="0" fontId="2" fillId="28" borderId="15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left" shrinkToFit="1"/>
    </xf>
    <xf numFmtId="0" fontId="2" fillId="0" borderId="23" xfId="0" applyFont="1" applyBorder="1" applyAlignment="1">
      <alignment horizontal="left" shrinkToFit="1"/>
    </xf>
    <xf numFmtId="0" fontId="2" fillId="0" borderId="25" xfId="0" applyFont="1" applyBorder="1" applyAlignment="1">
      <alignment horizontal="left" shrinkToFi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28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28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28</xdr:row>
      <xdr:rowOff>28575</xdr:rowOff>
    </xdr:from>
    <xdr:to>
      <xdr:col>2</xdr:col>
      <xdr:colOff>609600</xdr:colOff>
      <xdr:row>28</xdr:row>
      <xdr:rowOff>504825</xdr:rowOff>
    </xdr:to>
    <xdr:pic>
      <xdr:nvPicPr>
        <xdr:cNvPr id="1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35540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28</xdr:row>
      <xdr:rowOff>9525</xdr:rowOff>
    </xdr:from>
    <xdr:to>
      <xdr:col>3</xdr:col>
      <xdr:colOff>9525</xdr:colOff>
      <xdr:row>28</xdr:row>
      <xdr:rowOff>504825</xdr:rowOff>
    </xdr:to>
    <xdr:pic>
      <xdr:nvPicPr>
        <xdr:cNvPr id="2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3535025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28</xdr:row>
      <xdr:rowOff>19050</xdr:rowOff>
    </xdr:from>
    <xdr:to>
      <xdr:col>5</xdr:col>
      <xdr:colOff>885825</xdr:colOff>
      <xdr:row>28</xdr:row>
      <xdr:rowOff>523875</xdr:rowOff>
    </xdr:to>
    <xdr:pic>
      <xdr:nvPicPr>
        <xdr:cNvPr id="3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544550"/>
          <a:ext cx="990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28</xdr:row>
      <xdr:rowOff>28575</xdr:rowOff>
    </xdr:from>
    <xdr:to>
      <xdr:col>7</xdr:col>
      <xdr:colOff>742950</xdr:colOff>
      <xdr:row>28</xdr:row>
      <xdr:rowOff>504825</xdr:rowOff>
    </xdr:to>
    <xdr:pic>
      <xdr:nvPicPr>
        <xdr:cNvPr id="4" name="利用後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00850" y="135540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28</xdr:row>
      <xdr:rowOff>9525</xdr:rowOff>
    </xdr:from>
    <xdr:to>
      <xdr:col>4</xdr:col>
      <xdr:colOff>581025</xdr:colOff>
      <xdr:row>28</xdr:row>
      <xdr:rowOff>514350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13535025"/>
          <a:ext cx="981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28</xdr:row>
      <xdr:rowOff>28575</xdr:rowOff>
    </xdr:from>
    <xdr:to>
      <xdr:col>2</xdr:col>
      <xdr:colOff>609600</xdr:colOff>
      <xdr:row>28</xdr:row>
      <xdr:rowOff>504825</xdr:rowOff>
    </xdr:to>
    <xdr:pic>
      <xdr:nvPicPr>
        <xdr:cNvPr id="1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372552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28</xdr:row>
      <xdr:rowOff>47625</xdr:rowOff>
    </xdr:from>
    <xdr:to>
      <xdr:col>2</xdr:col>
      <xdr:colOff>1676400</xdr:colOff>
      <xdr:row>28</xdr:row>
      <xdr:rowOff>476250</xdr:rowOff>
    </xdr:to>
    <xdr:pic>
      <xdr:nvPicPr>
        <xdr:cNvPr id="2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3744575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1104900</xdr:colOff>
      <xdr:row>28</xdr:row>
      <xdr:rowOff>47625</xdr:rowOff>
    </xdr:from>
    <xdr:to>
      <xdr:col>5</xdr:col>
      <xdr:colOff>933450</xdr:colOff>
      <xdr:row>28</xdr:row>
      <xdr:rowOff>447675</xdr:rowOff>
    </xdr:to>
    <xdr:pic>
      <xdr:nvPicPr>
        <xdr:cNvPr id="3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13744575"/>
          <a:ext cx="990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28</xdr:row>
      <xdr:rowOff>28575</xdr:rowOff>
    </xdr:from>
    <xdr:to>
      <xdr:col>7</xdr:col>
      <xdr:colOff>657225</xdr:colOff>
      <xdr:row>28</xdr:row>
      <xdr:rowOff>438150</xdr:rowOff>
    </xdr:to>
    <xdr:pic>
      <xdr:nvPicPr>
        <xdr:cNvPr id="4" name="利用後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1372552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28</xdr:row>
      <xdr:rowOff>47625</xdr:rowOff>
    </xdr:from>
    <xdr:to>
      <xdr:col>4</xdr:col>
      <xdr:colOff>638175</xdr:colOff>
      <xdr:row>28</xdr:row>
      <xdr:rowOff>447675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43325" y="13744575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A1:O34"/>
  <sheetViews>
    <sheetView zoomScale="75" zoomScaleNormal="75" zoomScaleSheetLayoutView="75" zoomScalePageLayoutView="0" workbookViewId="0" topLeftCell="A1">
      <selection activeCell="C39" sqref="C39"/>
    </sheetView>
  </sheetViews>
  <sheetFormatPr defaultColWidth="9.00390625" defaultRowHeight="13.5"/>
  <cols>
    <col min="1" max="1" width="3.75390625" style="6" customWidth="1"/>
    <col min="2" max="2" width="19.00390625" style="6" customWidth="1"/>
    <col min="3" max="3" width="22.25390625" style="6" customWidth="1"/>
    <col min="4" max="4" width="10.00390625" style="6" customWidth="1"/>
    <col min="5" max="5" width="15.25390625" style="6" customWidth="1"/>
    <col min="6" max="6" width="13.75390625" style="6" customWidth="1"/>
    <col min="7" max="7" width="7.00390625" style="6" customWidth="1"/>
    <col min="8" max="8" width="13.875" style="6" customWidth="1"/>
    <col min="9" max="16384" width="9.00390625" style="6" customWidth="1"/>
  </cols>
  <sheetData>
    <row r="1" spans="5:8" ht="19.5" customHeight="1">
      <c r="E1" s="55" t="s">
        <v>45</v>
      </c>
      <c r="F1" s="55"/>
      <c r="G1" s="55"/>
      <c r="H1" s="55"/>
    </row>
    <row r="2" spans="1:8" ht="37.5" customHeight="1">
      <c r="A2" s="56" t="s">
        <v>60</v>
      </c>
      <c r="B2" s="57"/>
      <c r="C2" s="57"/>
      <c r="D2" s="57"/>
      <c r="E2" s="57"/>
      <c r="F2" s="57"/>
      <c r="G2" s="57"/>
      <c r="H2" s="57"/>
    </row>
    <row r="3" ht="17.25">
      <c r="A3" s="6" t="s">
        <v>20</v>
      </c>
    </row>
    <row r="4" ht="17.25">
      <c r="A4" s="1" t="s">
        <v>46</v>
      </c>
    </row>
    <row r="5" spans="1:15" ht="50.25" customHeight="1">
      <c r="A5" s="50" t="s">
        <v>10</v>
      </c>
      <c r="B5" s="51"/>
      <c r="C5" s="7">
        <v>45139</v>
      </c>
      <c r="D5" s="24" t="s">
        <v>69</v>
      </c>
      <c r="E5" s="8" t="s">
        <v>11</v>
      </c>
      <c r="F5" s="26">
        <f>C7-TIME(0,15,0)</f>
        <v>0.4270833333333333</v>
      </c>
      <c r="G5" s="9" t="s">
        <v>21</v>
      </c>
      <c r="H5" s="25">
        <f>F7+TIME(0,15,0)</f>
        <v>0.5729166666666666</v>
      </c>
      <c r="I5" s="36" t="s">
        <v>62</v>
      </c>
      <c r="J5" s="87"/>
      <c r="K5" s="87"/>
      <c r="L5" s="87"/>
      <c r="M5" s="87"/>
      <c r="N5" s="87"/>
      <c r="O5" s="87"/>
    </row>
    <row r="6" spans="1:8" ht="34.5" customHeight="1">
      <c r="A6" s="49" t="s">
        <v>9</v>
      </c>
      <c r="B6" s="58"/>
      <c r="C6" s="59" t="s">
        <v>64</v>
      </c>
      <c r="D6" s="60"/>
      <c r="E6" s="60"/>
      <c r="F6" s="60"/>
      <c r="G6" s="60"/>
      <c r="H6" s="61"/>
    </row>
    <row r="7" spans="1:8" ht="34.5" customHeight="1">
      <c r="A7" s="49" t="s">
        <v>12</v>
      </c>
      <c r="B7" s="58"/>
      <c r="C7" s="62">
        <v>0.4375</v>
      </c>
      <c r="D7" s="60"/>
      <c r="E7" s="2" t="s">
        <v>21</v>
      </c>
      <c r="F7" s="63">
        <v>0.5625</v>
      </c>
      <c r="G7" s="63"/>
      <c r="H7" s="64"/>
    </row>
    <row r="8" spans="1:8" ht="30.75" customHeight="1">
      <c r="A8" s="45" t="s">
        <v>29</v>
      </c>
      <c r="B8" s="49"/>
      <c r="C8" s="3" t="s">
        <v>38</v>
      </c>
      <c r="D8" s="3" t="s">
        <v>22</v>
      </c>
      <c r="E8" s="3" t="s">
        <v>23</v>
      </c>
      <c r="F8" s="3" t="s">
        <v>24</v>
      </c>
      <c r="G8" s="50" t="s">
        <v>36</v>
      </c>
      <c r="H8" s="51"/>
    </row>
    <row r="9" spans="1:8" ht="43.5" customHeight="1">
      <c r="A9" s="45"/>
      <c r="B9" s="49"/>
      <c r="C9" s="10" t="s">
        <v>25</v>
      </c>
      <c r="D9" s="4">
        <v>2</v>
      </c>
      <c r="E9" s="5">
        <v>3</v>
      </c>
      <c r="F9" s="11">
        <f>E9/D9</f>
        <v>1.5</v>
      </c>
      <c r="G9" s="43" t="s">
        <v>49</v>
      </c>
      <c r="H9" s="44"/>
    </row>
    <row r="10" spans="1:8" ht="43.5" customHeight="1">
      <c r="A10" s="45"/>
      <c r="B10" s="49"/>
      <c r="C10" s="10" t="s">
        <v>26</v>
      </c>
      <c r="D10" s="4">
        <v>3</v>
      </c>
      <c r="E10" s="5">
        <v>1</v>
      </c>
      <c r="F10" s="11">
        <f>E10/D10</f>
        <v>0.3333333333333333</v>
      </c>
      <c r="G10" s="36" t="s">
        <v>37</v>
      </c>
      <c r="H10" s="37"/>
    </row>
    <row r="11" spans="1:8" ht="43.5" customHeight="1">
      <c r="A11" s="45"/>
      <c r="B11" s="49"/>
      <c r="C11" s="10" t="s">
        <v>27</v>
      </c>
      <c r="D11" s="4">
        <v>5</v>
      </c>
      <c r="E11" s="5">
        <v>1</v>
      </c>
      <c r="F11" s="11">
        <f>E11/D11</f>
        <v>0.2</v>
      </c>
      <c r="G11" s="36"/>
      <c r="H11" s="37"/>
    </row>
    <row r="12" spans="1:8" ht="37.5" customHeight="1">
      <c r="A12" s="45"/>
      <c r="B12" s="49"/>
      <c r="C12" s="10" t="s">
        <v>28</v>
      </c>
      <c r="D12" s="12"/>
      <c r="E12" s="11">
        <f>SUM(E9:E11)</f>
        <v>5</v>
      </c>
      <c r="F12" s="4">
        <f>SUM(F9:F11)</f>
        <v>2.033333333333333</v>
      </c>
      <c r="G12" s="38"/>
      <c r="H12" s="39"/>
    </row>
    <row r="13" spans="1:8" ht="50.25" customHeight="1">
      <c r="A13" s="52" t="s">
        <v>0</v>
      </c>
      <c r="B13" s="3" t="s">
        <v>17</v>
      </c>
      <c r="C13" s="16" t="s">
        <v>65</v>
      </c>
      <c r="D13" s="65" t="s">
        <v>66</v>
      </c>
      <c r="E13" s="66"/>
      <c r="F13" s="66"/>
      <c r="G13" s="66"/>
      <c r="H13" s="67"/>
    </row>
    <row r="14" spans="1:8" ht="63.75" customHeight="1">
      <c r="A14" s="53"/>
      <c r="B14" s="13" t="s">
        <v>30</v>
      </c>
      <c r="C14" s="68" t="s">
        <v>67</v>
      </c>
      <c r="D14" s="69"/>
      <c r="E14" s="69"/>
      <c r="F14" s="41"/>
      <c r="G14" s="70" t="s">
        <v>43</v>
      </c>
      <c r="H14" s="71"/>
    </row>
    <row r="15" spans="1:8" ht="50.25" customHeight="1">
      <c r="A15" s="54"/>
      <c r="B15" s="23" t="s">
        <v>31</v>
      </c>
      <c r="C15" s="43" t="s">
        <v>49</v>
      </c>
      <c r="D15" s="44"/>
      <c r="E15" s="40" t="s">
        <v>68</v>
      </c>
      <c r="F15" s="41"/>
      <c r="G15" s="41"/>
      <c r="H15" s="42"/>
    </row>
    <row r="16" spans="1:8" ht="39.75" customHeight="1">
      <c r="A16" s="49" t="s">
        <v>19</v>
      </c>
      <c r="B16" s="58"/>
      <c r="C16" s="72" t="s">
        <v>32</v>
      </c>
      <c r="D16" s="73"/>
      <c r="E16" s="73"/>
      <c r="F16" s="60"/>
      <c r="G16" s="60"/>
      <c r="H16" s="3" t="s">
        <v>14</v>
      </c>
    </row>
    <row r="17" spans="1:8" ht="71.25" customHeight="1">
      <c r="A17" s="46" t="s">
        <v>63</v>
      </c>
      <c r="B17" s="46"/>
      <c r="C17" s="46"/>
      <c r="D17" s="46"/>
      <c r="E17" s="46"/>
      <c r="F17" s="46"/>
      <c r="G17" s="45" t="s">
        <v>50</v>
      </c>
      <c r="H17" s="45"/>
    </row>
    <row r="18" spans="1:8" ht="36" customHeight="1">
      <c r="A18" s="49" t="s">
        <v>58</v>
      </c>
      <c r="B18" s="58"/>
      <c r="C18" s="16" t="s">
        <v>65</v>
      </c>
      <c r="D18" s="74" t="s">
        <v>71</v>
      </c>
      <c r="E18" s="74"/>
      <c r="F18" s="74"/>
      <c r="G18" s="74"/>
      <c r="H18" s="74"/>
    </row>
    <row r="19" spans="1:8" ht="45.75" customHeight="1">
      <c r="A19" s="49" t="s">
        <v>5</v>
      </c>
      <c r="B19" s="58"/>
      <c r="C19" s="40" t="s">
        <v>72</v>
      </c>
      <c r="D19" s="75"/>
      <c r="E19" s="21" t="s">
        <v>40</v>
      </c>
      <c r="F19" s="76" t="s">
        <v>73</v>
      </c>
      <c r="G19" s="76"/>
      <c r="H19" s="77"/>
    </row>
    <row r="20" spans="1:8" ht="42.75" customHeight="1">
      <c r="A20" s="49" t="s">
        <v>1</v>
      </c>
      <c r="B20" s="58"/>
      <c r="C20" s="17">
        <f>IF(F12&lt;2,2,ROUNDUP(F12,0))</f>
        <v>3</v>
      </c>
      <c r="D20" s="79" t="s">
        <v>15</v>
      </c>
      <c r="E20" s="79"/>
      <c r="F20" s="79"/>
      <c r="G20" s="79"/>
      <c r="H20" s="80"/>
    </row>
    <row r="21" spans="1:8" ht="28.5" customHeight="1">
      <c r="A21" s="45" t="s">
        <v>4</v>
      </c>
      <c r="B21" s="45"/>
      <c r="C21" s="30" t="s">
        <v>52</v>
      </c>
      <c r="D21" s="18" t="s">
        <v>57</v>
      </c>
      <c r="E21" s="18">
        <v>1</v>
      </c>
      <c r="F21" s="4" t="s">
        <v>33</v>
      </c>
      <c r="G21" s="81" t="s">
        <v>35</v>
      </c>
      <c r="H21" s="82"/>
    </row>
    <row r="22" spans="1:8" ht="29.25" customHeight="1">
      <c r="A22" s="45"/>
      <c r="B22" s="45"/>
      <c r="C22" s="31" t="s">
        <v>53</v>
      </c>
      <c r="D22" s="18" t="s">
        <v>57</v>
      </c>
      <c r="E22" s="18">
        <v>1</v>
      </c>
      <c r="F22" s="4" t="s">
        <v>33</v>
      </c>
      <c r="G22" s="83"/>
      <c r="H22" s="84"/>
    </row>
    <row r="23" spans="1:8" ht="29.25" customHeight="1">
      <c r="A23" s="45"/>
      <c r="B23" s="45"/>
      <c r="C23" s="32" t="s">
        <v>54</v>
      </c>
      <c r="D23" s="18" t="s">
        <v>56</v>
      </c>
      <c r="E23" s="18"/>
      <c r="F23" s="4" t="s">
        <v>33</v>
      </c>
      <c r="G23" s="83"/>
      <c r="H23" s="84"/>
    </row>
    <row r="24" spans="1:8" ht="28.5" customHeight="1">
      <c r="A24" s="45"/>
      <c r="B24" s="45"/>
      <c r="C24" s="33" t="s">
        <v>55</v>
      </c>
      <c r="D24" s="18" t="s">
        <v>56</v>
      </c>
      <c r="E24" s="47"/>
      <c r="F24" s="48"/>
      <c r="G24" s="85"/>
      <c r="H24" s="86"/>
    </row>
    <row r="25" spans="1:8" ht="28.5" customHeight="1">
      <c r="A25" s="38" t="s">
        <v>34</v>
      </c>
      <c r="B25" s="39"/>
      <c r="C25" s="16" t="s">
        <v>39</v>
      </c>
      <c r="D25" s="43" t="s">
        <v>74</v>
      </c>
      <c r="E25" s="96"/>
      <c r="F25" s="44"/>
      <c r="G25" s="35" t="s">
        <v>61</v>
      </c>
      <c r="H25" s="34" t="s">
        <v>59</v>
      </c>
    </row>
    <row r="26" spans="1:8" ht="28.5" customHeight="1">
      <c r="A26" s="38" t="s">
        <v>41</v>
      </c>
      <c r="B26" s="39"/>
      <c r="C26" s="22" t="s">
        <v>75</v>
      </c>
      <c r="D26" s="97" t="s">
        <v>76</v>
      </c>
      <c r="E26" s="98"/>
      <c r="F26" s="78" t="s">
        <v>77</v>
      </c>
      <c r="G26" s="78"/>
      <c r="H26" s="78"/>
    </row>
    <row r="27" spans="1:8" ht="35.25" customHeight="1">
      <c r="A27" s="49" t="s">
        <v>6</v>
      </c>
      <c r="B27" s="58"/>
      <c r="C27" s="27">
        <v>20</v>
      </c>
      <c r="D27" s="14" t="s">
        <v>13</v>
      </c>
      <c r="E27" s="13" t="s">
        <v>8</v>
      </c>
      <c r="F27" s="19" t="s">
        <v>78</v>
      </c>
      <c r="G27" s="20" t="s">
        <v>79</v>
      </c>
      <c r="H27" s="14" t="s">
        <v>7</v>
      </c>
    </row>
    <row r="28" spans="1:8" ht="48" customHeight="1" thickBot="1">
      <c r="A28" s="88" t="s">
        <v>2</v>
      </c>
      <c r="B28" s="89"/>
      <c r="C28" s="90"/>
      <c r="D28" s="91"/>
      <c r="E28" s="91"/>
      <c r="F28" s="91"/>
      <c r="G28" s="91"/>
      <c r="H28" s="92"/>
    </row>
    <row r="29" spans="1:8" s="28" customFormat="1" ht="42" customHeight="1" thickBot="1">
      <c r="A29" s="93" t="s">
        <v>3</v>
      </c>
      <c r="B29" s="94"/>
      <c r="C29" s="93"/>
      <c r="D29" s="94"/>
      <c r="E29" s="94"/>
      <c r="F29" s="94"/>
      <c r="G29" s="94"/>
      <c r="H29" s="95"/>
    </row>
    <row r="30" ht="17.25">
      <c r="A30" s="6" t="s">
        <v>16</v>
      </c>
    </row>
    <row r="31" ht="17.25">
      <c r="A31" s="6" t="s">
        <v>18</v>
      </c>
    </row>
    <row r="34" spans="6:7" ht="17.25">
      <c r="F34" s="15"/>
      <c r="G34" s="15"/>
    </row>
  </sheetData>
  <sheetProtection/>
  <mergeCells count="43">
    <mergeCell ref="I5:O5"/>
    <mergeCell ref="A27:B27"/>
    <mergeCell ref="A28:B28"/>
    <mergeCell ref="C28:H28"/>
    <mergeCell ref="A29:B29"/>
    <mergeCell ref="C29:H29"/>
    <mergeCell ref="A25:B25"/>
    <mergeCell ref="D25:F25"/>
    <mergeCell ref="A26:B26"/>
    <mergeCell ref="D26:E26"/>
    <mergeCell ref="A19:B19"/>
    <mergeCell ref="C19:D19"/>
    <mergeCell ref="F19:H19"/>
    <mergeCell ref="F26:H26"/>
    <mergeCell ref="A20:B20"/>
    <mergeCell ref="D20:H20"/>
    <mergeCell ref="A21:B24"/>
    <mergeCell ref="G21:H24"/>
    <mergeCell ref="D13:H13"/>
    <mergeCell ref="C14:F14"/>
    <mergeCell ref="G14:H14"/>
    <mergeCell ref="A16:B16"/>
    <mergeCell ref="C16:G16"/>
    <mergeCell ref="A18:B18"/>
    <mergeCell ref="D18:H18"/>
    <mergeCell ref="E1:H1"/>
    <mergeCell ref="A2:H2"/>
    <mergeCell ref="A5:B5"/>
    <mergeCell ref="A6:B6"/>
    <mergeCell ref="C6:H6"/>
    <mergeCell ref="A7:B7"/>
    <mergeCell ref="C7:D7"/>
    <mergeCell ref="F7:H7"/>
    <mergeCell ref="G10:H12"/>
    <mergeCell ref="E15:H15"/>
    <mergeCell ref="C15:D15"/>
    <mergeCell ref="G17:H17"/>
    <mergeCell ref="A17:F17"/>
    <mergeCell ref="E24:F24"/>
    <mergeCell ref="A8:B12"/>
    <mergeCell ref="G8:H8"/>
    <mergeCell ref="G9:H9"/>
    <mergeCell ref="A13:A15"/>
  </mergeCells>
  <dataValidations count="4">
    <dataValidation type="list" allowBlank="1" showInputMessage="1" showErrorMessage="1" sqref="G9:H9 C15:D15">
      <formula1>"有,無"</formula1>
    </dataValidation>
    <dataValidation type="list" allowBlank="1" showInputMessage="1" showErrorMessage="1" sqref="G17:H17">
      <formula1>"未確認,ご確認済み"</formula1>
    </dataValidation>
    <dataValidation type="list" allowBlank="1" showInputMessage="1" showErrorMessage="1" sqref="D21:D24">
      <formula1>"希望,不要"</formula1>
    </dataValidation>
    <dataValidation type="list" allowBlank="1" showInputMessage="1" showErrorMessage="1" sqref="H25">
      <formula1>"事前送付可,事前送付不可"</formula1>
    </dataValidation>
  </dataValidations>
  <printOptions/>
  <pageMargins left="0.2" right="0.2" top="0.2" bottom="0.17" header="0.2" footer="0.17"/>
  <pageSetup fitToHeight="1" fitToWidth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O34"/>
  <sheetViews>
    <sheetView tabSelected="1" zoomScale="75" zoomScaleNormal="75" zoomScaleSheetLayoutView="75" zoomScalePageLayoutView="0" workbookViewId="0" topLeftCell="A16">
      <selection activeCell="M18" sqref="M18"/>
    </sheetView>
  </sheetViews>
  <sheetFormatPr defaultColWidth="9.00390625" defaultRowHeight="13.5"/>
  <cols>
    <col min="1" max="1" width="3.75390625" style="6" customWidth="1"/>
    <col min="2" max="2" width="19.00390625" style="6" customWidth="1"/>
    <col min="3" max="3" width="22.25390625" style="6" customWidth="1"/>
    <col min="4" max="4" width="10.00390625" style="6" customWidth="1"/>
    <col min="5" max="5" width="15.25390625" style="6" customWidth="1"/>
    <col min="6" max="6" width="13.75390625" style="6" customWidth="1"/>
    <col min="7" max="7" width="7.00390625" style="6" customWidth="1"/>
    <col min="8" max="8" width="13.875" style="6" customWidth="1"/>
    <col min="9" max="16384" width="9.00390625" style="6" customWidth="1"/>
  </cols>
  <sheetData>
    <row r="1" spans="5:8" ht="19.5" customHeight="1">
      <c r="E1" s="55" t="s">
        <v>45</v>
      </c>
      <c r="F1" s="55"/>
      <c r="G1" s="55"/>
      <c r="H1" s="55"/>
    </row>
    <row r="2" spans="1:8" ht="37.5" customHeight="1">
      <c r="A2" s="56" t="s">
        <v>60</v>
      </c>
      <c r="B2" s="57"/>
      <c r="C2" s="57"/>
      <c r="D2" s="57"/>
      <c r="E2" s="57"/>
      <c r="F2" s="57"/>
      <c r="G2" s="57"/>
      <c r="H2" s="57"/>
    </row>
    <row r="3" ht="17.25">
      <c r="A3" s="6" t="s">
        <v>20</v>
      </c>
    </row>
    <row r="4" ht="17.25">
      <c r="A4" s="1" t="s">
        <v>46</v>
      </c>
    </row>
    <row r="5" spans="1:15" ht="50.25" customHeight="1">
      <c r="A5" s="50" t="s">
        <v>10</v>
      </c>
      <c r="B5" s="51"/>
      <c r="C5" s="7"/>
      <c r="D5" s="24" t="s">
        <v>70</v>
      </c>
      <c r="E5" s="8" t="s">
        <v>11</v>
      </c>
      <c r="F5" s="26">
        <f>C7-TIME(0,15,0)</f>
        <v>-0.010416666666666666</v>
      </c>
      <c r="G5" s="9" t="s">
        <v>21</v>
      </c>
      <c r="H5" s="25">
        <f>F7+TIME(0,15,0)</f>
        <v>0.010416666666666666</v>
      </c>
      <c r="I5" s="36" t="s">
        <v>62</v>
      </c>
      <c r="J5" s="87"/>
      <c r="K5" s="87"/>
      <c r="L5" s="87"/>
      <c r="M5" s="87"/>
      <c r="N5" s="87"/>
      <c r="O5" s="87"/>
    </row>
    <row r="6" spans="1:8" ht="34.5" customHeight="1">
      <c r="A6" s="49" t="s">
        <v>9</v>
      </c>
      <c r="B6" s="58"/>
      <c r="C6" s="59"/>
      <c r="D6" s="60"/>
      <c r="E6" s="60"/>
      <c r="F6" s="60"/>
      <c r="G6" s="60"/>
      <c r="H6" s="61"/>
    </row>
    <row r="7" spans="1:8" ht="34.5" customHeight="1">
      <c r="A7" s="49" t="s">
        <v>12</v>
      </c>
      <c r="B7" s="58"/>
      <c r="C7" s="62"/>
      <c r="D7" s="60"/>
      <c r="E7" s="2" t="s">
        <v>21</v>
      </c>
      <c r="F7" s="63"/>
      <c r="G7" s="63"/>
      <c r="H7" s="64"/>
    </row>
    <row r="8" spans="1:8" ht="30.75" customHeight="1">
      <c r="A8" s="45" t="s">
        <v>29</v>
      </c>
      <c r="B8" s="49"/>
      <c r="C8" s="3" t="s">
        <v>38</v>
      </c>
      <c r="D8" s="3" t="s">
        <v>22</v>
      </c>
      <c r="E8" s="3" t="s">
        <v>23</v>
      </c>
      <c r="F8" s="3" t="s">
        <v>24</v>
      </c>
      <c r="G8" s="50" t="s">
        <v>36</v>
      </c>
      <c r="H8" s="51"/>
    </row>
    <row r="9" spans="1:8" ht="43.5" customHeight="1">
      <c r="A9" s="45"/>
      <c r="B9" s="49"/>
      <c r="C9" s="10" t="s">
        <v>25</v>
      </c>
      <c r="D9" s="4">
        <v>2</v>
      </c>
      <c r="E9" s="5"/>
      <c r="F9" s="11">
        <f>E9/D9</f>
        <v>0</v>
      </c>
      <c r="G9" s="43"/>
      <c r="H9" s="44"/>
    </row>
    <row r="10" spans="1:8" ht="43.5" customHeight="1">
      <c r="A10" s="45"/>
      <c r="B10" s="49"/>
      <c r="C10" s="10" t="s">
        <v>26</v>
      </c>
      <c r="D10" s="4">
        <v>3</v>
      </c>
      <c r="E10" s="5"/>
      <c r="F10" s="11">
        <f>E10/D10</f>
        <v>0</v>
      </c>
      <c r="G10" s="36" t="s">
        <v>37</v>
      </c>
      <c r="H10" s="37"/>
    </row>
    <row r="11" spans="1:8" ht="43.5" customHeight="1">
      <c r="A11" s="45"/>
      <c r="B11" s="49"/>
      <c r="C11" s="10" t="s">
        <v>27</v>
      </c>
      <c r="D11" s="4">
        <v>5</v>
      </c>
      <c r="E11" s="5"/>
      <c r="F11" s="11">
        <f>E11/D11</f>
        <v>0</v>
      </c>
      <c r="G11" s="36"/>
      <c r="H11" s="37"/>
    </row>
    <row r="12" spans="1:8" ht="37.5" customHeight="1">
      <c r="A12" s="45"/>
      <c r="B12" s="49"/>
      <c r="C12" s="10" t="s">
        <v>28</v>
      </c>
      <c r="D12" s="12"/>
      <c r="E12" s="11">
        <f>SUM(E9:E11)</f>
        <v>0</v>
      </c>
      <c r="F12" s="4">
        <f>SUM(F9:F11)</f>
        <v>0</v>
      </c>
      <c r="G12" s="38"/>
      <c r="H12" s="39"/>
    </row>
    <row r="13" spans="1:8" ht="50.25" customHeight="1">
      <c r="A13" s="52" t="s">
        <v>0</v>
      </c>
      <c r="B13" s="3" t="s">
        <v>17</v>
      </c>
      <c r="C13" s="29" t="s">
        <v>39</v>
      </c>
      <c r="D13" s="65"/>
      <c r="E13" s="66"/>
      <c r="F13" s="66"/>
      <c r="G13" s="66"/>
      <c r="H13" s="67"/>
    </row>
    <row r="14" spans="1:8" ht="63.75" customHeight="1">
      <c r="A14" s="53"/>
      <c r="B14" s="13" t="s">
        <v>30</v>
      </c>
      <c r="C14" s="68"/>
      <c r="D14" s="69"/>
      <c r="E14" s="69"/>
      <c r="F14" s="41"/>
      <c r="G14" s="70" t="s">
        <v>44</v>
      </c>
      <c r="H14" s="71"/>
    </row>
    <row r="15" spans="1:8" ht="50.25" customHeight="1">
      <c r="A15" s="54"/>
      <c r="B15" s="23" t="s">
        <v>31</v>
      </c>
      <c r="C15" s="43"/>
      <c r="D15" s="44"/>
      <c r="E15" s="40" t="s">
        <v>47</v>
      </c>
      <c r="F15" s="41"/>
      <c r="G15" s="41"/>
      <c r="H15" s="42"/>
    </row>
    <row r="16" spans="1:8" ht="39.75" customHeight="1">
      <c r="A16" s="49" t="s">
        <v>19</v>
      </c>
      <c r="B16" s="58"/>
      <c r="C16" s="72"/>
      <c r="D16" s="73"/>
      <c r="E16" s="73"/>
      <c r="F16" s="60"/>
      <c r="G16" s="60"/>
      <c r="H16" s="3" t="s">
        <v>14</v>
      </c>
    </row>
    <row r="17" spans="1:8" ht="84.75" customHeight="1">
      <c r="A17" s="99" t="s">
        <v>82</v>
      </c>
      <c r="B17" s="99"/>
      <c r="C17" s="99"/>
      <c r="D17" s="99"/>
      <c r="E17" s="99"/>
      <c r="F17" s="99"/>
      <c r="G17" s="100" t="s">
        <v>51</v>
      </c>
      <c r="H17" s="100"/>
    </row>
    <row r="18" spans="1:8" ht="36" customHeight="1">
      <c r="A18" s="49" t="s">
        <v>81</v>
      </c>
      <c r="B18" s="58"/>
      <c r="C18" s="29" t="s">
        <v>39</v>
      </c>
      <c r="D18" s="74"/>
      <c r="E18" s="74"/>
      <c r="F18" s="74"/>
      <c r="G18" s="74"/>
      <c r="H18" s="74"/>
    </row>
    <row r="19" spans="1:8" ht="45.75" customHeight="1">
      <c r="A19" s="49" t="s">
        <v>5</v>
      </c>
      <c r="B19" s="58"/>
      <c r="C19" s="40" t="s">
        <v>48</v>
      </c>
      <c r="D19" s="75"/>
      <c r="E19" s="21" t="s">
        <v>40</v>
      </c>
      <c r="F19" s="76"/>
      <c r="G19" s="76"/>
      <c r="H19" s="77"/>
    </row>
    <row r="20" spans="1:8" ht="42.75" customHeight="1">
      <c r="A20" s="49" t="s">
        <v>1</v>
      </c>
      <c r="B20" s="58"/>
      <c r="C20" s="17">
        <f>IF(F12&lt;2,2,ROUNDUP(F12,0))</f>
        <v>2</v>
      </c>
      <c r="D20" s="79" t="s">
        <v>15</v>
      </c>
      <c r="E20" s="79"/>
      <c r="F20" s="79"/>
      <c r="G20" s="79"/>
      <c r="H20" s="80"/>
    </row>
    <row r="21" spans="1:8" ht="28.5" customHeight="1">
      <c r="A21" s="45" t="s">
        <v>4</v>
      </c>
      <c r="B21" s="45"/>
      <c r="C21" s="30" t="s">
        <v>52</v>
      </c>
      <c r="D21" s="18"/>
      <c r="E21" s="18"/>
      <c r="F21" s="4" t="s">
        <v>33</v>
      </c>
      <c r="G21" s="81" t="s">
        <v>35</v>
      </c>
      <c r="H21" s="82"/>
    </row>
    <row r="22" spans="1:8" ht="29.25" customHeight="1">
      <c r="A22" s="45"/>
      <c r="B22" s="45"/>
      <c r="C22" s="31" t="s">
        <v>53</v>
      </c>
      <c r="D22" s="18"/>
      <c r="E22" s="18"/>
      <c r="F22" s="4" t="s">
        <v>33</v>
      </c>
      <c r="G22" s="83"/>
      <c r="H22" s="84"/>
    </row>
    <row r="23" spans="1:8" ht="29.25" customHeight="1">
      <c r="A23" s="45"/>
      <c r="B23" s="45"/>
      <c r="C23" s="32" t="s">
        <v>80</v>
      </c>
      <c r="D23" s="18"/>
      <c r="E23" s="18"/>
      <c r="F23" s="4" t="s">
        <v>33</v>
      </c>
      <c r="G23" s="83"/>
      <c r="H23" s="84"/>
    </row>
    <row r="24" spans="1:8" ht="28.5" customHeight="1">
      <c r="A24" s="45"/>
      <c r="B24" s="45"/>
      <c r="C24" s="33" t="s">
        <v>55</v>
      </c>
      <c r="D24" s="18"/>
      <c r="E24" s="47"/>
      <c r="F24" s="48"/>
      <c r="G24" s="85"/>
      <c r="H24" s="86"/>
    </row>
    <row r="25" spans="1:8" ht="28.5" customHeight="1">
      <c r="A25" s="38" t="s">
        <v>34</v>
      </c>
      <c r="B25" s="39"/>
      <c r="C25" s="29" t="s">
        <v>39</v>
      </c>
      <c r="D25" s="43"/>
      <c r="E25" s="96"/>
      <c r="F25" s="44"/>
      <c r="G25" s="35" t="s">
        <v>61</v>
      </c>
      <c r="H25" s="34"/>
    </row>
    <row r="26" spans="1:8" ht="28.5" customHeight="1">
      <c r="A26" s="38" t="s">
        <v>41</v>
      </c>
      <c r="B26" s="39"/>
      <c r="C26" s="22"/>
      <c r="D26" s="97" t="s">
        <v>42</v>
      </c>
      <c r="E26" s="98"/>
      <c r="F26" s="78"/>
      <c r="G26" s="78"/>
      <c r="H26" s="78"/>
    </row>
    <row r="27" spans="1:8" ht="35.25" customHeight="1">
      <c r="A27" s="49" t="s">
        <v>6</v>
      </c>
      <c r="B27" s="58"/>
      <c r="C27" s="27">
        <v>20</v>
      </c>
      <c r="D27" s="14" t="s">
        <v>13</v>
      </c>
      <c r="E27" s="13" t="s">
        <v>8</v>
      </c>
      <c r="F27" s="19"/>
      <c r="G27" s="20"/>
      <c r="H27" s="14" t="s">
        <v>7</v>
      </c>
    </row>
    <row r="28" spans="1:8" ht="48" customHeight="1" thickBot="1">
      <c r="A28" s="88" t="s">
        <v>2</v>
      </c>
      <c r="B28" s="89"/>
      <c r="C28" s="90"/>
      <c r="D28" s="91"/>
      <c r="E28" s="91"/>
      <c r="F28" s="91"/>
      <c r="G28" s="91"/>
      <c r="H28" s="92"/>
    </row>
    <row r="29" spans="1:8" s="28" customFormat="1" ht="42" customHeight="1" thickBot="1">
      <c r="A29" s="93" t="s">
        <v>3</v>
      </c>
      <c r="B29" s="94"/>
      <c r="C29" s="93"/>
      <c r="D29" s="94"/>
      <c r="E29" s="94"/>
      <c r="F29" s="94"/>
      <c r="G29" s="94"/>
      <c r="H29" s="95"/>
    </row>
    <row r="30" ht="17.25">
      <c r="A30" s="6" t="s">
        <v>16</v>
      </c>
    </row>
    <row r="31" ht="17.25">
      <c r="A31" s="6" t="s">
        <v>18</v>
      </c>
    </row>
    <row r="34" spans="6:7" ht="17.25">
      <c r="F34" s="15"/>
      <c r="G34" s="15"/>
    </row>
  </sheetData>
  <sheetProtection/>
  <mergeCells count="43">
    <mergeCell ref="E1:H1"/>
    <mergeCell ref="A2:H2"/>
    <mergeCell ref="A5:B5"/>
    <mergeCell ref="I5:O5"/>
    <mergeCell ref="A6:B6"/>
    <mergeCell ref="C6:H6"/>
    <mergeCell ref="A7:B7"/>
    <mergeCell ref="C7:D7"/>
    <mergeCell ref="F7:H7"/>
    <mergeCell ref="A8:B12"/>
    <mergeCell ref="G8:H8"/>
    <mergeCell ref="G9:H9"/>
    <mergeCell ref="G10:H12"/>
    <mergeCell ref="A13:A15"/>
    <mergeCell ref="D13:H13"/>
    <mergeCell ref="C14:F14"/>
    <mergeCell ref="G14:H14"/>
    <mergeCell ref="C15:D15"/>
    <mergeCell ref="E15:H15"/>
    <mergeCell ref="A16:B16"/>
    <mergeCell ref="C16:G16"/>
    <mergeCell ref="A17:F17"/>
    <mergeCell ref="G17:H17"/>
    <mergeCell ref="A18:B18"/>
    <mergeCell ref="D18:H18"/>
    <mergeCell ref="A19:B19"/>
    <mergeCell ref="C19:D19"/>
    <mergeCell ref="F19:H19"/>
    <mergeCell ref="A20:B20"/>
    <mergeCell ref="D20:H20"/>
    <mergeCell ref="A21:B24"/>
    <mergeCell ref="G21:H24"/>
    <mergeCell ref="E24:F24"/>
    <mergeCell ref="A28:B28"/>
    <mergeCell ref="C28:H28"/>
    <mergeCell ref="A29:B29"/>
    <mergeCell ref="C29:H29"/>
    <mergeCell ref="A25:B25"/>
    <mergeCell ref="D25:F25"/>
    <mergeCell ref="A26:B26"/>
    <mergeCell ref="D26:E26"/>
    <mergeCell ref="F26:H26"/>
    <mergeCell ref="A27:B27"/>
  </mergeCells>
  <dataValidations count="4">
    <dataValidation type="list" allowBlank="1" showInputMessage="1" showErrorMessage="1" sqref="H25">
      <formula1>"事前送付可,事前送付不可"</formula1>
    </dataValidation>
    <dataValidation type="list" allowBlank="1" showInputMessage="1" showErrorMessage="1" sqref="D21:D24">
      <formula1>"希望,不要"</formula1>
    </dataValidation>
    <dataValidation type="list" allowBlank="1" showInputMessage="1" showErrorMessage="1" sqref="G17:H17">
      <formula1>"未確認,確認済み"</formula1>
    </dataValidation>
    <dataValidation type="list" allowBlank="1" showInputMessage="1" showErrorMessage="1" sqref="G9:H9 C15:D15">
      <formula1>"有,無"</formula1>
    </dataValidation>
  </dataValidations>
  <printOptions/>
  <pageMargins left="0.2" right="0.2" top="0.2" bottom="0.17" header="0.2" footer="0.17"/>
  <pageSetup fitToWidth="0" fitToHeight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牧野 建介</cp:lastModifiedBy>
  <cp:lastPrinted>2023-08-03T00:38:48Z</cp:lastPrinted>
  <dcterms:created xsi:type="dcterms:W3CDTF">2003-03-21T04:49:35Z</dcterms:created>
  <dcterms:modified xsi:type="dcterms:W3CDTF">2023-08-03T07:44:56Z</dcterms:modified>
  <cp:category/>
  <cp:version/>
  <cp:contentType/>
  <cp:contentStatus/>
</cp:coreProperties>
</file>